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24670E93-F94C-4AC9-907A-786E22F8C3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19" i="1" l="1"/>
  <c r="G18" i="1"/>
  <c r="G17" i="1"/>
  <c r="G6" i="1"/>
  <c r="G4" i="1"/>
  <c r="G5" i="1"/>
  <c r="G23" i="1"/>
  <c r="G22" i="1"/>
  <c r="G20" i="1"/>
  <c r="G21" i="1"/>
  <c r="G16" i="1"/>
  <c r="G15" i="1"/>
  <c r="G14" i="1"/>
  <c r="G13" i="1"/>
  <c r="G12" i="1"/>
  <c r="G11" i="1"/>
  <c r="G9" i="1"/>
  <c r="G10" i="1"/>
  <c r="G8" i="1"/>
  <c r="G7" i="1"/>
  <c r="G3" i="1"/>
</calcChain>
</file>

<file path=xl/sharedStrings.xml><?xml version="1.0" encoding="utf-8"?>
<sst xmlns="http://schemas.openxmlformats.org/spreadsheetml/2006/main" count="71" uniqueCount="61">
  <si>
    <t>BS-PHMH-44X-3SG</t>
  </si>
  <si>
    <t xml:space="preserve">MTZ 22 </t>
  </si>
  <si>
    <t>FH 4524 Z-XG (б/в) 380 В.</t>
  </si>
  <si>
    <t>BS-PHMH-58X-3SG</t>
  </si>
  <si>
    <t>MTZ 28</t>
  </si>
  <si>
    <t>MTZ 28-4VI IND</t>
  </si>
  <si>
    <t>FH 4532 Z-XG (б/в) 380 В.</t>
  </si>
  <si>
    <t>BS-PHMH-62X-3SG</t>
  </si>
  <si>
    <t>MTZ 32</t>
  </si>
  <si>
    <t>FH 4538 Z-XG (б/в) 380 В.</t>
  </si>
  <si>
    <t>BS-PHMH-74X-3SG</t>
  </si>
  <si>
    <t>MTZ 40</t>
  </si>
  <si>
    <t>FH 4544 Z-XG (б/в) 380 В.</t>
  </si>
  <si>
    <t>BS-PHL-52X-3SG</t>
  </si>
  <si>
    <t>NTZ 048 (120F0226)</t>
  </si>
  <si>
    <t>FH 2480 Z-XG (б/в) 380 В.</t>
  </si>
  <si>
    <t>BS-PHL-52X-3WG</t>
  </si>
  <si>
    <t>BS-PHL-74X-3SG</t>
  </si>
  <si>
    <t>NTZ  068 A4</t>
  </si>
  <si>
    <t>FH 2511 Z-XG (б/в) 380 В.</t>
  </si>
  <si>
    <t>BS-PHL-74X-3WG</t>
  </si>
  <si>
    <t>FH 2511 Z-XG (пайка) 380 В.</t>
  </si>
  <si>
    <t>BS-PHL-112X-3SG</t>
  </si>
  <si>
    <t>TAG 2516 Z (б/в)</t>
  </si>
  <si>
    <t>NTZ 108 A4</t>
  </si>
  <si>
    <t>BS-PHL-134X-3SG</t>
  </si>
  <si>
    <t>TAG 2522 Z (б/в)</t>
  </si>
  <si>
    <t>0437221</t>
  </si>
  <si>
    <t>043722</t>
  </si>
  <si>
    <t>0437222</t>
  </si>
  <si>
    <t>0437223</t>
  </si>
  <si>
    <t>043723</t>
  </si>
  <si>
    <t>0437231</t>
  </si>
  <si>
    <t>043724</t>
  </si>
  <si>
    <t>0437241</t>
  </si>
  <si>
    <t>043725</t>
  </si>
  <si>
    <t>043726</t>
  </si>
  <si>
    <t>0404231</t>
  </si>
  <si>
    <t>0404232</t>
  </si>
  <si>
    <t>0404211</t>
  </si>
  <si>
    <t>0401381</t>
  </si>
  <si>
    <t>0401361</t>
  </si>
  <si>
    <t>0401341</t>
  </si>
  <si>
    <t>0430311</t>
  </si>
  <si>
    <t>0401321</t>
  </si>
  <si>
    <t>Розничная цена</t>
  </si>
  <si>
    <t xml:space="preserve">Артикул </t>
  </si>
  <si>
    <t xml:space="preserve">Belief </t>
  </si>
  <si>
    <t>Maneurop / Tecumseh</t>
  </si>
  <si>
    <t>NTZ 136 (120F0236)</t>
  </si>
  <si>
    <t>043030</t>
  </si>
  <si>
    <t>043031</t>
  </si>
  <si>
    <t>043032</t>
  </si>
  <si>
    <t>043034</t>
  </si>
  <si>
    <t>043100</t>
  </si>
  <si>
    <t>043101</t>
  </si>
  <si>
    <t>040426</t>
  </si>
  <si>
    <t>043104</t>
  </si>
  <si>
    <t>040425</t>
  </si>
  <si>
    <t>043107</t>
  </si>
  <si>
    <t>Сравнение Belief  / Аналог,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</si>
</sst>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L16" sqref="L16"/>
    </sheetView>
  </sheetViews>
  <sheetFormatPr defaultRowHeight="14.4" x14ac:dyDescent="0.3"/>
  <cols>
    <col min="2" max="2" width="17.44140625" bestFit="1" customWidth="1"/>
    <col min="3" max="3" width="10.5546875" bestFit="1" customWidth="1"/>
    <col min="4" max="4" width="10.5546875" customWidth="1"/>
    <col min="5" max="5" width="25.5546875" bestFit="1" customWidth="1"/>
    <col min="6" max="6" width="10.5546875" bestFit="1" customWidth="1"/>
    <col min="7" max="7" width="11" bestFit="1" customWidth="1"/>
  </cols>
  <sheetData>
    <row r="1" spans="1:7" ht="43.2" x14ac:dyDescent="0.3">
      <c r="A1" s="2" t="s">
        <v>46</v>
      </c>
      <c r="B1" s="2" t="s">
        <v>47</v>
      </c>
      <c r="C1" s="2" t="s">
        <v>45</v>
      </c>
      <c r="D1" s="2" t="s">
        <v>46</v>
      </c>
      <c r="E1" s="2" t="s">
        <v>48</v>
      </c>
      <c r="F1" s="2" t="s">
        <v>45</v>
      </c>
      <c r="G1" s="2" t="s">
        <v>60</v>
      </c>
    </row>
    <row r="2" spans="1:7" x14ac:dyDescent="0.3">
      <c r="A2" s="5" t="s">
        <v>28</v>
      </c>
      <c r="B2" s="8" t="s">
        <v>0</v>
      </c>
      <c r="C2" s="9">
        <v>444.9</v>
      </c>
      <c r="D2" s="1" t="s">
        <v>50</v>
      </c>
      <c r="E2" s="1" t="s">
        <v>1</v>
      </c>
      <c r="F2" s="4">
        <v>807.39</v>
      </c>
      <c r="G2" s="3">
        <f>C2/F2*100-100</f>
        <v>-44.896518411176757</v>
      </c>
    </row>
    <row r="3" spans="1:7" x14ac:dyDescent="0.3">
      <c r="A3" s="6"/>
      <c r="B3" s="8"/>
      <c r="C3" s="9"/>
      <c r="D3" s="1" t="s">
        <v>44</v>
      </c>
      <c r="E3" s="1" t="s">
        <v>2</v>
      </c>
      <c r="F3" s="4">
        <v>679.39</v>
      </c>
      <c r="G3" s="3">
        <f>C2/F3*100-100</f>
        <v>-34.51478532212721</v>
      </c>
    </row>
    <row r="4" spans="1:7" x14ac:dyDescent="0.3">
      <c r="A4" s="5" t="s">
        <v>27</v>
      </c>
      <c r="B4" s="8" t="s">
        <v>3</v>
      </c>
      <c r="C4" s="9">
        <v>498.99</v>
      </c>
      <c r="D4" s="1" t="s">
        <v>51</v>
      </c>
      <c r="E4" s="1" t="s">
        <v>4</v>
      </c>
      <c r="F4" s="4">
        <v>769</v>
      </c>
      <c r="G4" s="3">
        <f>C4/F4*100-100</f>
        <v>-35.111833550065015</v>
      </c>
    </row>
    <row r="5" spans="1:7" x14ac:dyDescent="0.3">
      <c r="A5" s="7"/>
      <c r="B5" s="8"/>
      <c r="C5" s="9"/>
      <c r="D5" s="1" t="s">
        <v>43</v>
      </c>
      <c r="E5" s="1" t="s">
        <v>5</v>
      </c>
      <c r="F5" s="4">
        <v>784.99</v>
      </c>
      <c r="G5" s="3">
        <f>C4/F5*100-100</f>
        <v>-36.433585141211985</v>
      </c>
    </row>
    <row r="6" spans="1:7" x14ac:dyDescent="0.3">
      <c r="A6" s="6"/>
      <c r="B6" s="8"/>
      <c r="C6" s="9"/>
      <c r="D6" s="1" t="s">
        <v>42</v>
      </c>
      <c r="E6" s="1" t="s">
        <v>6</v>
      </c>
      <c r="F6" s="4">
        <v>746.39</v>
      </c>
      <c r="G6" s="3">
        <f>C4/F6*100-100</f>
        <v>-33.146210426184695</v>
      </c>
    </row>
    <row r="7" spans="1:7" x14ac:dyDescent="0.3">
      <c r="A7" s="5" t="s">
        <v>29</v>
      </c>
      <c r="B7" s="8" t="s">
        <v>7</v>
      </c>
      <c r="C7" s="9">
        <v>522.59</v>
      </c>
      <c r="D7" s="1" t="s">
        <v>52</v>
      </c>
      <c r="E7" s="1" t="s">
        <v>8</v>
      </c>
      <c r="F7" s="4">
        <v>914.99</v>
      </c>
      <c r="G7" s="3">
        <f>C7/F7*100-100</f>
        <v>-42.885714597973745</v>
      </c>
    </row>
    <row r="8" spans="1:7" x14ac:dyDescent="0.3">
      <c r="A8" s="6"/>
      <c r="B8" s="8"/>
      <c r="C8" s="9"/>
      <c r="D8" s="1" t="s">
        <v>41</v>
      </c>
      <c r="E8" s="1" t="s">
        <v>9</v>
      </c>
      <c r="F8" s="4">
        <v>701.19</v>
      </c>
      <c r="G8" s="3">
        <f>C7/F8*100-100</f>
        <v>-25.470985039718201</v>
      </c>
    </row>
    <row r="9" spans="1:7" x14ac:dyDescent="0.3">
      <c r="A9" s="5" t="s">
        <v>30</v>
      </c>
      <c r="B9" s="8" t="s">
        <v>10</v>
      </c>
      <c r="C9" s="9">
        <v>534.39</v>
      </c>
      <c r="D9" s="1" t="s">
        <v>53</v>
      </c>
      <c r="E9" s="1" t="s">
        <v>11</v>
      </c>
      <c r="F9" s="4">
        <v>899</v>
      </c>
      <c r="G9" s="3">
        <f>C9/F9*100-100</f>
        <v>-40.557285873192441</v>
      </c>
    </row>
    <row r="10" spans="1:7" x14ac:dyDescent="0.3">
      <c r="A10" s="6"/>
      <c r="B10" s="8"/>
      <c r="C10" s="9"/>
      <c r="D10" s="1" t="s">
        <v>40</v>
      </c>
      <c r="E10" s="1" t="s">
        <v>12</v>
      </c>
      <c r="F10" s="4">
        <v>748.79</v>
      </c>
      <c r="G10" s="3">
        <f>C9/F10*100-100</f>
        <v>-28.632861015772122</v>
      </c>
    </row>
    <row r="11" spans="1:7" x14ac:dyDescent="0.3">
      <c r="A11" s="5" t="s">
        <v>31</v>
      </c>
      <c r="B11" s="8" t="s">
        <v>13</v>
      </c>
      <c r="C11" s="9">
        <v>482.49</v>
      </c>
      <c r="D11" s="1" t="s">
        <v>54</v>
      </c>
      <c r="E11" s="1" t="s">
        <v>14</v>
      </c>
      <c r="F11" s="4">
        <v>866.79</v>
      </c>
      <c r="G11" s="3">
        <f>C11/F11*100-100</f>
        <v>-44.335998338697948</v>
      </c>
    </row>
    <row r="12" spans="1:7" x14ac:dyDescent="0.3">
      <c r="A12" s="6"/>
      <c r="B12" s="8"/>
      <c r="C12" s="9"/>
      <c r="D12" s="1" t="s">
        <v>39</v>
      </c>
      <c r="E12" s="1" t="s">
        <v>15</v>
      </c>
      <c r="F12" s="4">
        <v>694.39</v>
      </c>
      <c r="G12" s="3">
        <f>C11/F12*100-100</f>
        <v>-30.515992453808366</v>
      </c>
    </row>
    <row r="13" spans="1:7" x14ac:dyDescent="0.3">
      <c r="A13" s="5" t="s">
        <v>32</v>
      </c>
      <c r="B13" s="8" t="s">
        <v>16</v>
      </c>
      <c r="C13" s="9">
        <v>461.39</v>
      </c>
      <c r="D13" s="1" t="s">
        <v>54</v>
      </c>
      <c r="E13" s="1" t="s">
        <v>14</v>
      </c>
      <c r="F13" s="4">
        <v>866.79</v>
      </c>
      <c r="G13" s="3">
        <f>C13/F13*100-100</f>
        <v>-46.770267308113844</v>
      </c>
    </row>
    <row r="14" spans="1:7" x14ac:dyDescent="0.3">
      <c r="A14" s="6"/>
      <c r="B14" s="8"/>
      <c r="C14" s="9"/>
      <c r="D14" s="1" t="s">
        <v>39</v>
      </c>
      <c r="E14" s="1" t="s">
        <v>15</v>
      </c>
      <c r="F14" s="4">
        <v>694.39</v>
      </c>
      <c r="G14" s="3">
        <f>C13/F14*100-100</f>
        <v>-33.554630683045545</v>
      </c>
    </row>
    <row r="15" spans="1:7" x14ac:dyDescent="0.3">
      <c r="A15" s="5" t="s">
        <v>33</v>
      </c>
      <c r="B15" s="8" t="s">
        <v>17</v>
      </c>
      <c r="C15" s="9">
        <v>550.9</v>
      </c>
      <c r="D15" s="1" t="s">
        <v>55</v>
      </c>
      <c r="E15" s="1" t="s">
        <v>18</v>
      </c>
      <c r="F15" s="4">
        <v>1084</v>
      </c>
      <c r="G15" s="3">
        <f>C15/F15*100-100</f>
        <v>-49.178966789667896</v>
      </c>
    </row>
    <row r="16" spans="1:7" x14ac:dyDescent="0.3">
      <c r="A16" s="6"/>
      <c r="B16" s="8"/>
      <c r="C16" s="9"/>
      <c r="D16" s="1" t="s">
        <v>37</v>
      </c>
      <c r="E16" s="1" t="s">
        <v>19</v>
      </c>
      <c r="F16" s="4">
        <v>715.09</v>
      </c>
      <c r="G16" s="3">
        <f>C15/F16*100-100</f>
        <v>-22.960746199779052</v>
      </c>
    </row>
    <row r="17" spans="1:7" x14ac:dyDescent="0.3">
      <c r="A17" s="5" t="s">
        <v>34</v>
      </c>
      <c r="B17" s="8" t="s">
        <v>20</v>
      </c>
      <c r="C17" s="9">
        <v>534.39</v>
      </c>
      <c r="D17" s="1" t="s">
        <v>55</v>
      </c>
      <c r="E17" s="1" t="s">
        <v>18</v>
      </c>
      <c r="F17" s="4">
        <v>1084</v>
      </c>
      <c r="G17" s="3">
        <f>C17/F17*100-100</f>
        <v>-50.702029520295206</v>
      </c>
    </row>
    <row r="18" spans="1:7" x14ac:dyDescent="0.3">
      <c r="A18" s="7"/>
      <c r="B18" s="8"/>
      <c r="C18" s="9"/>
      <c r="D18" s="1" t="s">
        <v>37</v>
      </c>
      <c r="E18" s="1" t="s">
        <v>19</v>
      </c>
      <c r="F18" s="4">
        <v>715.09</v>
      </c>
      <c r="G18" s="3">
        <f>C17/F18*100-100</f>
        <v>-25.269546490651535</v>
      </c>
    </row>
    <row r="19" spans="1:7" x14ac:dyDescent="0.3">
      <c r="A19" s="6"/>
      <c r="B19" s="8"/>
      <c r="C19" s="9"/>
      <c r="D19" s="1" t="s">
        <v>38</v>
      </c>
      <c r="E19" s="1" t="s">
        <v>21</v>
      </c>
      <c r="F19" s="4">
        <v>709</v>
      </c>
      <c r="G19" s="3">
        <f>C17/F19*100-100</f>
        <v>-24.627644569816638</v>
      </c>
    </row>
    <row r="20" spans="1:7" x14ac:dyDescent="0.3">
      <c r="A20" s="5" t="s">
        <v>35</v>
      </c>
      <c r="B20" s="8" t="s">
        <v>22</v>
      </c>
      <c r="C20" s="9">
        <v>710.9</v>
      </c>
      <c r="D20" s="1" t="s">
        <v>56</v>
      </c>
      <c r="E20" s="1" t="s">
        <v>23</v>
      </c>
      <c r="F20" s="4">
        <v>1091</v>
      </c>
      <c r="G20" s="3">
        <f>C20/F20*100-100</f>
        <v>-34.839596700274981</v>
      </c>
    </row>
    <row r="21" spans="1:7" x14ac:dyDescent="0.3">
      <c r="A21" s="6"/>
      <c r="B21" s="8"/>
      <c r="C21" s="9"/>
      <c r="D21" s="1" t="s">
        <v>57</v>
      </c>
      <c r="E21" s="1" t="s">
        <v>24</v>
      </c>
      <c r="F21" s="4">
        <v>1405</v>
      </c>
      <c r="G21" s="3">
        <f>C20/F21*100-100</f>
        <v>-49.402135231316727</v>
      </c>
    </row>
    <row r="22" spans="1:7" x14ac:dyDescent="0.3">
      <c r="A22" s="5" t="s">
        <v>36</v>
      </c>
      <c r="B22" s="8" t="s">
        <v>25</v>
      </c>
      <c r="C22" s="9">
        <v>769.79</v>
      </c>
      <c r="D22" s="1" t="s">
        <v>58</v>
      </c>
      <c r="E22" s="1" t="s">
        <v>26</v>
      </c>
      <c r="F22" s="4">
        <v>1173</v>
      </c>
      <c r="G22" s="3">
        <f>C22/F22*100-100</f>
        <v>-34.374254049445881</v>
      </c>
    </row>
    <row r="23" spans="1:7" x14ac:dyDescent="0.3">
      <c r="A23" s="6"/>
      <c r="B23" s="8"/>
      <c r="C23" s="9"/>
      <c r="D23" s="1" t="s">
        <v>59</v>
      </c>
      <c r="E23" s="1" t="s">
        <v>49</v>
      </c>
      <c r="F23" s="4">
        <v>1240</v>
      </c>
      <c r="G23" s="3">
        <f>C22/F23*100-100</f>
        <v>-37.920161290322582</v>
      </c>
    </row>
  </sheetData>
  <mergeCells count="30">
    <mergeCell ref="A20:A21"/>
    <mergeCell ref="B20:B21"/>
    <mergeCell ref="A22:A23"/>
    <mergeCell ref="B22:B23"/>
    <mergeCell ref="C2:C3"/>
    <mergeCell ref="C4:C6"/>
    <mergeCell ref="C7:C8"/>
    <mergeCell ref="C9:C10"/>
    <mergeCell ref="C11:C12"/>
    <mergeCell ref="C13:C14"/>
    <mergeCell ref="C15:C16"/>
    <mergeCell ref="C17:C19"/>
    <mergeCell ref="C20:C21"/>
    <mergeCell ref="C22:C23"/>
    <mergeCell ref="A13:A14"/>
    <mergeCell ref="B13:B14"/>
    <mergeCell ref="A17:A19"/>
    <mergeCell ref="B17:B19"/>
    <mergeCell ref="A7:A8"/>
    <mergeCell ref="B7:B8"/>
    <mergeCell ref="A9:A10"/>
    <mergeCell ref="B9:B10"/>
    <mergeCell ref="A11:A12"/>
    <mergeCell ref="B11:B12"/>
    <mergeCell ref="A2:A3"/>
    <mergeCell ref="A4:A6"/>
    <mergeCell ref="B2:B3"/>
    <mergeCell ref="B4:B6"/>
    <mergeCell ref="A15:A16"/>
    <mergeCell ref="B15:B1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2024-11-28T11:06:40Z</dcterms:modified>
</cp:coreProperties>
</file>